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прил 4 Общест.терр." sheetId="1" r:id="rId1"/>
    <sheet name="прил 7 Объем финан" sheetId="2" r:id="rId2"/>
  </sheets>
  <definedNames>
    <definedName name="_xlnm.Print_Titles" localSheetId="0">'прил 4 Общест.терр.'!$9:$10</definedName>
    <definedName name="_xlnm.Print_Area" localSheetId="0">'прил 4 Общест.терр.'!$A$1:$M$22</definedName>
    <definedName name="_xlnm.Print_Area" localSheetId="1">'прил 7 Объем финан'!$A$1:$M$17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<sst xmlns="http://schemas.openxmlformats.org/spreadsheetml/2006/main" count="49" uniqueCount="34">
  <si>
    <t>Наименование мероприятий</t>
  </si>
  <si>
    <t>ИТОГО</t>
  </si>
  <si>
    <t>местный бюджет*</t>
  </si>
  <si>
    <t>областной бюджет*</t>
  </si>
  <si>
    <t>федеральный бюджет*</t>
  </si>
  <si>
    <t>Благоустройство дворовых территории</t>
  </si>
  <si>
    <t>Итого</t>
  </si>
  <si>
    <t>Благоустройство общественных территорий</t>
  </si>
  <si>
    <t>Данные в руб.</t>
  </si>
  <si>
    <t>ВСЕГО, в т.ч:</t>
  </si>
  <si>
    <t>Перечнь общественных территорий</t>
  </si>
  <si>
    <t>2024 год</t>
  </si>
  <si>
    <t>ВСЕГО</t>
  </si>
  <si>
    <t>2023 год*</t>
  </si>
  <si>
    <t>2024 год*</t>
  </si>
  <si>
    <t>местный бюджет</t>
  </si>
  <si>
    <t>областной бюджет</t>
  </si>
  <si>
    <t>федеральный бюджет</t>
  </si>
  <si>
    <t>внебюджетные источники*</t>
  </si>
  <si>
    <t>Проект межевание</t>
  </si>
  <si>
    <t>** Приведенный перечень содержит прогнозные показатели и может изменяться в зависимости от финансирования из бюджетов местного, регионального и федерального уровней, а так же инвентаризации  и фактической необходимости проведения работ на дату внесения изменений.</t>
  </si>
  <si>
    <t>Проверка достоверности определения сметной стоимости объектов  благоустройства</t>
  </si>
  <si>
    <t>*  Общий объем финансового обеспечения Программы, а также объем бюджетных ассигнований местного бюджета  будут уточнены после  утверждения НПА о бюджетах местного,  регионального и федерального уровней на очередной финансовый год и плановый период</t>
  </si>
  <si>
    <t xml:space="preserve">*  Общий объем финансового обеспечения Программы, а также объем бюджетных ассигнований местного бюджета будут уточнены после утверждения Решения о бюджете на очередной финансовый год и плановый период          
</t>
  </si>
  <si>
    <t>областной 
бюджет*</t>
  </si>
  <si>
    <t>Всего*, рублей</t>
  </si>
  <si>
    <t xml:space="preserve">ОСНОВНЫЕ ИСТОЧНИКИ И ОБЪЕМЫ ФИНАНСИРОВАНИЯ МУНИЦИПАЛЬНОЙ ПРОГРАММЫ </t>
  </si>
  <si>
    <t>«Формирование комфортной городской среды на 2023-2024 годы на территории городского поселения Суходол муниципального района Сергиевский Самарской области»</t>
  </si>
  <si>
    <t>Перечень общественных территорий городского поселения Суходол муниципального района Сергиевский, нуждающихся в благоустройстве**</t>
  </si>
  <si>
    <t>пгт Суходол, парковая зона (6 этап)</t>
  </si>
  <si>
    <t>пгт Суходол, ул.Георгиевская</t>
  </si>
  <si>
    <t>пгт Суходол, парковая зона (7 этап)</t>
  </si>
  <si>
    <t xml:space="preserve">Приложение № 1
к  постановлению городского поселения Суходол
муниципального района Сергиевский Самарской области
№ 99  от 12.07.2023 г.
</t>
  </si>
  <si>
    <t xml:space="preserve">Приложение № 2
к  постановлению городского поселения Суходол
муниципального района Сергиевский Самарской области
№ 99  от 12.07.2023г.
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</si>
</sst>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[$-419]General"/>
    <numFmt numFmtId="166" formatCode="00\.00\.00"/>
    <numFmt numFmtId="167" formatCode="#,##0.0"/>
    <numFmt numFmtId="168" formatCode="#,##0.000"/>
  </numFmts>
  <fonts count="41"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6"/>
      <color indexed="8"/>
      <name val="Times New Roman"/>
      <family val="1"/>
    </font>
    <font>
      <sz val="10"/>
      <name val="Arial Cyr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5"/>
      <color indexed="8"/>
      <name val="Calibri"/>
      <family val="2"/>
    </font>
    <font>
      <sz val="12"/>
      <color indexed="8"/>
      <name val="Times New Roman"/>
      <family val="1"/>
    </font>
    <font>
      <sz val="15"/>
      <color indexed="8"/>
      <name val="Calibri"/>
      <family val="2"/>
    </font>
    <font>
      <sz val="14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165" fontId="0" fillId="0" borderId="0">
      <alignment/>
      <protection/>
    </xf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0" fillId="0" borderId="0">
      <alignment/>
      <protection/>
    </xf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1" fillId="0" borderId="0" xfId="0" applyNumberFormat="1" applyFont="1" applyFill="1" applyAlignment="1">
      <alignment wrapText="1"/>
    </xf>
    <xf numFmtId="4" fontId="11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 horizontal="left" vertical="center" wrapText="1"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4" fontId="14" fillId="0" borderId="10" xfId="0" applyNumberFormat="1" applyFont="1" applyFill="1" applyBorder="1" applyAlignment="1">
      <alignment wrapText="1"/>
    </xf>
    <xf numFmtId="4" fontId="14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167" fontId="16" fillId="0" borderId="10" xfId="0" applyNumberFormat="1" applyFont="1" applyFill="1" applyBorder="1" applyAlignment="1">
      <alignment wrapText="1"/>
    </xf>
    <xf numFmtId="167" fontId="16" fillId="0" borderId="10" xfId="0" applyNumberFormat="1" applyFont="1" applyFill="1" applyBorder="1" applyAlignment="1">
      <alignment/>
    </xf>
    <xf numFmtId="167" fontId="14" fillId="0" borderId="10" xfId="0" applyNumberFormat="1" applyFont="1" applyFill="1" applyBorder="1" applyAlignment="1">
      <alignment/>
    </xf>
    <xf numFmtId="168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67" fontId="14" fillId="0" borderId="12" xfId="0" applyNumberFormat="1" applyFont="1" applyFill="1" applyBorder="1" applyAlignment="1">
      <alignment/>
    </xf>
    <xf numFmtId="167" fontId="16" fillId="0" borderId="0" xfId="0" applyNumberFormat="1" applyFont="1" applyFill="1" applyBorder="1" applyAlignment="1">
      <alignment/>
    </xf>
    <xf numFmtId="167" fontId="14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center" vertical="top" wrapText="1"/>
    </xf>
    <xf numFmtId="0" fontId="15" fillId="0" borderId="13" xfId="0" applyFont="1" applyBorder="1" applyAlignment="1">
      <alignment vertical="top" wrapText="1"/>
    </xf>
    <xf numFmtId="0" fontId="18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top"/>
    </xf>
    <xf numFmtId="4" fontId="21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4" fontId="7" fillId="0" borderId="10" xfId="0" applyNumberFormat="1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vertical="top"/>
    </xf>
    <xf numFmtId="164" fontId="8" fillId="0" borderId="0" xfId="0" applyNumberFormat="1" applyFont="1" applyAlignment="1">
      <alignment vertical="top"/>
    </xf>
    <xf numFmtId="0" fontId="22" fillId="24" borderId="10" xfId="0" applyFont="1" applyFill="1" applyBorder="1" applyAlignment="1">
      <alignment vertical="top" wrapText="1"/>
    </xf>
    <xf numFmtId="4" fontId="8" fillId="24" borderId="10" xfId="0" applyNumberFormat="1" applyFont="1" applyFill="1" applyBorder="1" applyAlignment="1">
      <alignment vertical="top" wrapText="1"/>
    </xf>
    <xf numFmtId="0" fontId="8" fillId="24" borderId="0" xfId="0" applyFont="1" applyFill="1" applyAlignment="1">
      <alignment vertical="top"/>
    </xf>
    <xf numFmtId="164" fontId="8" fillId="24" borderId="0" xfId="0" applyNumberFormat="1" applyFont="1" applyFill="1" applyAlignment="1">
      <alignment vertical="top"/>
    </xf>
    <xf numFmtId="166" fontId="22" fillId="0" borderId="10" xfId="0" applyNumberFormat="1" applyFont="1" applyFill="1" applyBorder="1" applyAlignment="1" applyProtection="1">
      <alignment vertical="top" wrapText="1"/>
      <protection hidden="1"/>
    </xf>
    <xf numFmtId="4" fontId="8" fillId="0" borderId="0" xfId="0" applyNumberFormat="1" applyFont="1" applyFill="1" applyAlignment="1">
      <alignment vertical="top"/>
    </xf>
    <xf numFmtId="4" fontId="7" fillId="0" borderId="0" xfId="0" applyNumberFormat="1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vertical="top" wrapText="1"/>
    </xf>
    <xf numFmtId="4" fontId="8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vertical="top" wrapText="1"/>
    </xf>
    <xf numFmtId="4" fontId="8" fillId="0" borderId="0" xfId="0" applyNumberFormat="1" applyFont="1" applyBorder="1" applyAlignment="1">
      <alignment vertical="top" wrapText="1"/>
    </xf>
    <xf numFmtId="0" fontId="20" fillId="0" borderId="0" xfId="0" applyFont="1" applyAlignment="1">
      <alignment/>
    </xf>
    <xf numFmtId="0" fontId="21" fillId="0" borderId="0" xfId="0" applyFont="1" applyAlignment="1">
      <alignment vertical="top"/>
    </xf>
    <xf numFmtId="0" fontId="15" fillId="0" borderId="0" xfId="0" applyFont="1" applyAlignment="1">
      <alignment horizontal="right" vertical="top" wrapText="1"/>
    </xf>
    <xf numFmtId="4" fontId="16" fillId="0" borderId="10" xfId="0" applyNumberFormat="1" applyFont="1" applyFill="1" applyBorder="1" applyAlignment="1">
      <alignment wrapText="1"/>
    </xf>
    <xf numFmtId="0" fontId="2" fillId="0" borderId="13" xfId="0" applyFont="1" applyBorder="1" applyAlignment="1">
      <alignment horizontal="right"/>
    </xf>
    <xf numFmtId="0" fontId="17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wrapText="1"/>
    </xf>
    <xf numFmtId="4" fontId="21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top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70" zoomScaleNormal="7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P12" sqref="P12"/>
    </sheetView>
  </sheetViews>
  <sheetFormatPr defaultColWidth="9.140625" defaultRowHeight="15"/>
  <cols>
    <col min="1" max="1" width="38.57421875" style="44" customWidth="1"/>
    <col min="2" max="2" width="22.140625" style="11" customWidth="1"/>
    <col min="3" max="3" width="18.7109375" style="11" customWidth="1"/>
    <col min="4" max="4" width="22.00390625" style="11" customWidth="1"/>
    <col min="5" max="6" width="18.7109375" style="11" customWidth="1"/>
    <col min="7" max="7" width="18.28125" style="9" bestFit="1" customWidth="1"/>
    <col min="8" max="8" width="16.57421875" style="9" customWidth="1"/>
    <col min="9" max="10" width="18.57421875" style="9" customWidth="1"/>
    <col min="11" max="11" width="17.57421875" style="9" customWidth="1"/>
    <col min="12" max="12" width="16.28125" style="9" customWidth="1"/>
    <col min="13" max="13" width="19.8515625" style="9" customWidth="1"/>
    <col min="14" max="16384" width="9.140625" style="9" customWidth="1"/>
  </cols>
  <sheetData>
    <row r="1" spans="1:13" s="6" customFormat="1" ht="18">
      <c r="A1" s="36"/>
      <c r="B1" s="7"/>
      <c r="C1" s="7"/>
      <c r="D1" s="7"/>
      <c r="E1" s="7"/>
      <c r="F1" s="7"/>
      <c r="G1" s="84" t="s">
        <v>32</v>
      </c>
      <c r="H1" s="84"/>
      <c r="I1" s="84"/>
      <c r="J1" s="84"/>
      <c r="K1" s="84"/>
      <c r="L1" s="84"/>
      <c r="M1" s="84"/>
    </row>
    <row r="2" spans="1:13" s="8" customFormat="1" ht="15" customHeight="1">
      <c r="A2" s="37"/>
      <c r="B2" s="33"/>
      <c r="C2" s="33"/>
      <c r="D2" s="33"/>
      <c r="E2" s="33"/>
      <c r="F2" s="33"/>
      <c r="G2" s="84"/>
      <c r="H2" s="84"/>
      <c r="I2" s="84"/>
      <c r="J2" s="84"/>
      <c r="K2" s="84"/>
      <c r="L2" s="84"/>
      <c r="M2" s="84"/>
    </row>
    <row r="3" spans="1:13" s="8" customFormat="1" ht="15" customHeight="1">
      <c r="A3" s="37"/>
      <c r="B3" s="33"/>
      <c r="C3" s="33"/>
      <c r="D3" s="33"/>
      <c r="E3" s="34"/>
      <c r="F3" s="33"/>
      <c r="G3" s="84"/>
      <c r="H3" s="84"/>
      <c r="I3" s="84"/>
      <c r="J3" s="84"/>
      <c r="K3" s="84"/>
      <c r="L3" s="84"/>
      <c r="M3" s="84"/>
    </row>
    <row r="4" spans="1:13" s="6" customFormat="1" ht="20.25" customHeight="1">
      <c r="A4" s="41"/>
      <c r="B4" s="27"/>
      <c r="C4" s="27"/>
      <c r="D4" s="35"/>
      <c r="E4" s="27"/>
      <c r="F4" s="27"/>
      <c r="G4" s="84"/>
      <c r="H4" s="84"/>
      <c r="I4" s="84"/>
      <c r="J4" s="84"/>
      <c r="K4" s="84"/>
      <c r="L4" s="84"/>
      <c r="M4" s="84"/>
    </row>
    <row r="5" spans="1:13" s="6" customFormat="1" ht="20.25" customHeight="1">
      <c r="A5" s="41"/>
      <c r="B5" s="27"/>
      <c r="C5" s="27"/>
      <c r="D5" s="35"/>
      <c r="E5" s="27"/>
      <c r="F5" s="27"/>
      <c r="G5" s="76"/>
      <c r="H5" s="76"/>
      <c r="I5" s="76"/>
      <c r="J5" s="76"/>
      <c r="K5" s="76"/>
      <c r="L5" s="76"/>
      <c r="M5" s="76"/>
    </row>
    <row r="6" spans="1:13" s="6" customFormat="1" ht="20.25" customHeight="1">
      <c r="A6" s="41"/>
      <c r="B6" s="27"/>
      <c r="C6" s="27"/>
      <c r="D6" s="35"/>
      <c r="E6" s="27"/>
      <c r="F6" s="27"/>
      <c r="G6" s="76"/>
      <c r="H6" s="76"/>
      <c r="I6" s="76"/>
      <c r="J6" s="76"/>
      <c r="K6" s="76"/>
      <c r="L6" s="76"/>
      <c r="M6" s="76"/>
    </row>
    <row r="7" spans="1:13" s="8" customFormat="1" ht="39.75" customHeight="1">
      <c r="A7" s="86" t="s">
        <v>28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1:13" ht="21">
      <c r="A8" s="38"/>
      <c r="B8" s="13"/>
      <c r="C8" s="13"/>
      <c r="D8" s="13"/>
      <c r="E8" s="13"/>
      <c r="F8" s="13"/>
      <c r="G8" s="40"/>
      <c r="H8" s="40"/>
      <c r="I8" s="40"/>
      <c r="J8" s="40"/>
      <c r="K8" s="40"/>
      <c r="L8" s="40"/>
      <c r="M8" s="40"/>
    </row>
    <row r="9" spans="1:13" s="45" customFormat="1" ht="27" customHeight="1">
      <c r="A9" s="87" t="s">
        <v>10</v>
      </c>
      <c r="B9" s="81" t="s">
        <v>25</v>
      </c>
      <c r="C9" s="82"/>
      <c r="D9" s="82"/>
      <c r="E9" s="82"/>
      <c r="F9" s="83"/>
      <c r="G9" s="81" t="s">
        <v>13</v>
      </c>
      <c r="H9" s="82"/>
      <c r="I9" s="82"/>
      <c r="J9" s="83"/>
      <c r="K9" s="85" t="s">
        <v>14</v>
      </c>
      <c r="L9" s="85"/>
      <c r="M9" s="85"/>
    </row>
    <row r="10" spans="1:13" s="46" customFormat="1" ht="59.25" customHeight="1">
      <c r="A10" s="87"/>
      <c r="B10" s="47" t="s">
        <v>6</v>
      </c>
      <c r="C10" s="39" t="s">
        <v>2</v>
      </c>
      <c r="D10" s="39" t="s">
        <v>24</v>
      </c>
      <c r="E10" s="39" t="s">
        <v>4</v>
      </c>
      <c r="F10" s="39" t="s">
        <v>18</v>
      </c>
      <c r="G10" s="47" t="s">
        <v>6</v>
      </c>
      <c r="H10" s="39" t="s">
        <v>2</v>
      </c>
      <c r="I10" s="39" t="s">
        <v>3</v>
      </c>
      <c r="J10" s="39" t="s">
        <v>4</v>
      </c>
      <c r="K10" s="47" t="s">
        <v>6</v>
      </c>
      <c r="L10" s="39" t="s">
        <v>2</v>
      </c>
      <c r="M10" s="39" t="s">
        <v>3</v>
      </c>
    </row>
    <row r="11" spans="1:13" s="50" customFormat="1" ht="45.75" customHeight="1">
      <c r="A11" s="48" t="s">
        <v>9</v>
      </c>
      <c r="B11" s="49">
        <f>C11+D11+E11+F11</f>
        <v>5389236.85</v>
      </c>
      <c r="C11" s="49">
        <f aca="true" t="shared" si="0" ref="C11:J11">C12+C13+C14</f>
        <v>269461.85000000003</v>
      </c>
      <c r="D11" s="49">
        <f t="shared" si="0"/>
        <v>716768.5</v>
      </c>
      <c r="E11" s="49">
        <f t="shared" si="0"/>
        <v>4403006.5</v>
      </c>
      <c r="F11" s="49">
        <f t="shared" si="0"/>
        <v>0</v>
      </c>
      <c r="G11" s="49">
        <f t="shared" si="0"/>
        <v>5389236.85</v>
      </c>
      <c r="H11" s="49">
        <f t="shared" si="0"/>
        <v>269461.85000000003</v>
      </c>
      <c r="I11" s="49">
        <f t="shared" si="0"/>
        <v>716768.5</v>
      </c>
      <c r="J11" s="49">
        <f t="shared" si="0"/>
        <v>4403006.5</v>
      </c>
      <c r="K11" s="49">
        <v>0</v>
      </c>
      <c r="L11" s="49">
        <v>0</v>
      </c>
      <c r="M11" s="49">
        <v>0</v>
      </c>
    </row>
    <row r="12" spans="1:13" s="10" customFormat="1" ht="36" customHeight="1">
      <c r="A12" s="42" t="s">
        <v>29</v>
      </c>
      <c r="B12" s="49">
        <f>C12+D12+E12+F12</f>
        <v>3028875.85</v>
      </c>
      <c r="C12" s="49">
        <f aca="true" t="shared" si="1" ref="C12:D14">H12+L12</f>
        <v>151443.80000000002</v>
      </c>
      <c r="D12" s="49">
        <f t="shared" si="1"/>
        <v>402840.49</v>
      </c>
      <c r="E12" s="49">
        <f>J12</f>
        <v>2474591.56</v>
      </c>
      <c r="F12" s="49">
        <v>0</v>
      </c>
      <c r="G12" s="17">
        <f>H12+I12+J12</f>
        <v>3028875.85</v>
      </c>
      <c r="H12" s="77">
        <f>151443.79+0.01</f>
        <v>151443.80000000002</v>
      </c>
      <c r="I12" s="77">
        <v>402840.49</v>
      </c>
      <c r="J12" s="77">
        <v>2474591.56</v>
      </c>
      <c r="K12" s="17">
        <f>L12+M12</f>
        <v>0</v>
      </c>
      <c r="L12" s="18">
        <v>0</v>
      </c>
      <c r="M12" s="18">
        <v>0</v>
      </c>
    </row>
    <row r="13" spans="1:13" s="10" customFormat="1" ht="36.75">
      <c r="A13" s="42" t="s">
        <v>31</v>
      </c>
      <c r="B13" s="49">
        <f>C13+D13+E13+F13</f>
        <v>0</v>
      </c>
      <c r="C13" s="49">
        <f t="shared" si="1"/>
        <v>0</v>
      </c>
      <c r="D13" s="49">
        <f t="shared" si="1"/>
        <v>0</v>
      </c>
      <c r="E13" s="49">
        <f>J13</f>
        <v>0</v>
      </c>
      <c r="F13" s="49">
        <v>0</v>
      </c>
      <c r="G13" s="17">
        <f>H13+I13+J13</f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</row>
    <row r="14" spans="1:13" ht="36.75">
      <c r="A14" s="42" t="s">
        <v>30</v>
      </c>
      <c r="B14" s="49">
        <f>C14+D14+E14+F14</f>
        <v>2360361</v>
      </c>
      <c r="C14" s="49">
        <f t="shared" si="1"/>
        <v>118018.05</v>
      </c>
      <c r="D14" s="49">
        <f t="shared" si="1"/>
        <v>313928.01</v>
      </c>
      <c r="E14" s="49">
        <f>J14</f>
        <v>1928414.94</v>
      </c>
      <c r="F14" s="49">
        <v>0</v>
      </c>
      <c r="G14" s="16">
        <f>H14+I14+J14</f>
        <v>2360361</v>
      </c>
      <c r="H14" s="77">
        <v>118018.05</v>
      </c>
      <c r="I14" s="77">
        <v>313928.01</v>
      </c>
      <c r="J14" s="77">
        <v>1928414.94</v>
      </c>
      <c r="K14" s="21">
        <f>L14+M14</f>
        <v>0</v>
      </c>
      <c r="L14" s="20">
        <v>0</v>
      </c>
      <c r="M14" s="20">
        <v>0</v>
      </c>
    </row>
    <row r="15" spans="1:13" ht="19.5">
      <c r="A15" s="43"/>
      <c r="B15" s="28"/>
      <c r="C15" s="30"/>
      <c r="D15" s="30"/>
      <c r="E15" s="30"/>
      <c r="F15" s="30"/>
      <c r="G15" s="31"/>
      <c r="H15" s="31"/>
      <c r="I15" s="31"/>
      <c r="J15" s="31"/>
      <c r="K15" s="31"/>
      <c r="L15" s="30"/>
      <c r="M15" s="29"/>
    </row>
    <row r="16" spans="1:13" ht="39" customHeight="1">
      <c r="A16" s="79" t="s">
        <v>22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35.25" customHeight="1">
      <c r="A17" s="80" t="s">
        <v>20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spans="7:11" ht="18.75">
      <c r="G18" s="26"/>
      <c r="H18" s="26"/>
      <c r="I18" s="26"/>
      <c r="J18" s="26"/>
      <c r="K18" s="32"/>
    </row>
    <row r="19" spans="7:11" ht="18.75">
      <c r="G19" s="26"/>
      <c r="H19" s="26"/>
      <c r="I19" s="26"/>
      <c r="J19" s="26"/>
      <c r="K19" s="26"/>
    </row>
    <row r="20" spans="7:11" ht="18.75">
      <c r="G20" s="32"/>
      <c r="H20" s="32"/>
      <c r="I20" s="26"/>
      <c r="J20" s="26"/>
      <c r="K20" s="26"/>
    </row>
    <row r="21" spans="1:13" s="12" customFormat="1" ht="18.75">
      <c r="A21" s="44"/>
      <c r="B21" s="11"/>
      <c r="C21" s="11"/>
      <c r="D21" s="11"/>
      <c r="E21" s="11"/>
      <c r="F21" s="11"/>
      <c r="G21" s="26"/>
      <c r="H21" s="26"/>
      <c r="I21" s="26"/>
      <c r="J21" s="26"/>
      <c r="K21" s="26"/>
      <c r="L21" s="9"/>
      <c r="M21" s="9"/>
    </row>
    <row r="22" spans="1:11" s="12" customFormat="1" ht="18.75">
      <c r="A22" s="44"/>
      <c r="B22" s="11"/>
      <c r="C22" s="11"/>
      <c r="D22" s="11"/>
      <c r="E22" s="11"/>
      <c r="F22" s="11"/>
      <c r="G22" s="25"/>
      <c r="H22" s="25"/>
      <c r="I22" s="25"/>
      <c r="J22" s="25"/>
      <c r="K22" s="25"/>
    </row>
    <row r="23" spans="1:11" s="12" customFormat="1" ht="18.75">
      <c r="A23" s="44"/>
      <c r="B23" s="11"/>
      <c r="C23" s="11"/>
      <c r="D23" s="11"/>
      <c r="E23" s="11"/>
      <c r="F23" s="11"/>
      <c r="G23" s="25"/>
      <c r="H23" s="25"/>
      <c r="I23" s="25"/>
      <c r="J23" s="25"/>
      <c r="K23" s="25"/>
    </row>
    <row r="24" spans="1:11" s="12" customFormat="1" ht="18.75">
      <c r="A24" s="44"/>
      <c r="B24" s="11"/>
      <c r="C24" s="11"/>
      <c r="D24" s="11"/>
      <c r="E24" s="11"/>
      <c r="F24" s="11"/>
      <c r="G24" s="25"/>
      <c r="H24" s="25"/>
      <c r="I24" s="25"/>
      <c r="J24" s="25"/>
      <c r="K24" s="25"/>
    </row>
    <row r="25" spans="1:11" s="12" customFormat="1" ht="18.75">
      <c r="A25" s="44"/>
      <c r="B25" s="11"/>
      <c r="C25" s="11"/>
      <c r="D25" s="11"/>
      <c r="E25" s="11"/>
      <c r="F25" s="11"/>
      <c r="G25" s="25"/>
      <c r="H25" s="25"/>
      <c r="I25" s="25"/>
      <c r="J25" s="25"/>
      <c r="K25" s="25"/>
    </row>
    <row r="26" spans="1:11" s="12" customFormat="1" ht="18.75">
      <c r="A26" s="44"/>
      <c r="B26" s="11"/>
      <c r="C26" s="11"/>
      <c r="D26" s="11"/>
      <c r="E26" s="11"/>
      <c r="F26" s="11"/>
      <c r="G26" s="25"/>
      <c r="H26" s="25"/>
      <c r="I26" s="25"/>
      <c r="J26" s="25"/>
      <c r="K26" s="25"/>
    </row>
    <row r="27" spans="1:11" s="12" customFormat="1" ht="18.75">
      <c r="A27" s="44"/>
      <c r="B27" s="11"/>
      <c r="C27" s="11"/>
      <c r="D27" s="11"/>
      <c r="E27" s="11"/>
      <c r="F27" s="11"/>
      <c r="G27" s="25"/>
      <c r="H27" s="25"/>
      <c r="I27" s="25"/>
      <c r="J27" s="25"/>
      <c r="K27" s="25"/>
    </row>
    <row r="28" spans="1:11" s="12" customFormat="1" ht="18.75">
      <c r="A28" s="44"/>
      <c r="B28" s="11"/>
      <c r="C28" s="11"/>
      <c r="D28" s="11"/>
      <c r="E28" s="11"/>
      <c r="F28" s="11"/>
      <c r="G28" s="25"/>
      <c r="H28" s="25"/>
      <c r="I28" s="25"/>
      <c r="J28" s="25"/>
      <c r="K28" s="25"/>
    </row>
    <row r="29" spans="1:7" s="12" customFormat="1" ht="18.75">
      <c r="A29" s="44"/>
      <c r="B29" s="11"/>
      <c r="C29" s="11"/>
      <c r="D29" s="11"/>
      <c r="E29" s="11"/>
      <c r="F29" s="11"/>
      <c r="G29" s="25"/>
    </row>
    <row r="30" spans="1:7" s="12" customFormat="1" ht="18.75">
      <c r="A30" s="44"/>
      <c r="B30" s="11"/>
      <c r="C30" s="11"/>
      <c r="D30" s="11"/>
      <c r="E30" s="11"/>
      <c r="F30" s="11"/>
      <c r="G30" s="25"/>
    </row>
    <row r="31" spans="1:7" s="12" customFormat="1" ht="18.75">
      <c r="A31" s="44"/>
      <c r="B31" s="11"/>
      <c r="C31" s="11"/>
      <c r="D31" s="11"/>
      <c r="E31" s="11"/>
      <c r="F31" s="11"/>
      <c r="G31" s="25"/>
    </row>
    <row r="32" spans="1:6" s="12" customFormat="1" ht="18.75">
      <c r="A32" s="44"/>
      <c r="B32" s="11"/>
      <c r="C32" s="11"/>
      <c r="D32" s="11"/>
      <c r="E32" s="11"/>
      <c r="F32" s="11"/>
    </row>
    <row r="33" spans="1:6" s="12" customFormat="1" ht="18.75">
      <c r="A33" s="44"/>
      <c r="B33" s="11"/>
      <c r="C33" s="11"/>
      <c r="D33" s="11"/>
      <c r="E33" s="11"/>
      <c r="F33" s="11"/>
    </row>
    <row r="34" spans="1:6" s="12" customFormat="1" ht="18.75">
      <c r="A34" s="44"/>
      <c r="B34" s="11"/>
      <c r="C34" s="11"/>
      <c r="D34" s="11"/>
      <c r="E34" s="11"/>
      <c r="F34" s="11"/>
    </row>
    <row r="35" spans="1:6" s="12" customFormat="1" ht="18.75">
      <c r="A35" s="44"/>
      <c r="B35" s="11"/>
      <c r="C35" s="11"/>
      <c r="D35" s="11"/>
      <c r="E35" s="11"/>
      <c r="F35" s="11"/>
    </row>
    <row r="36" spans="1:6" s="12" customFormat="1" ht="18.75">
      <c r="A36" s="44"/>
      <c r="B36" s="11"/>
      <c r="C36" s="11"/>
      <c r="D36" s="11"/>
      <c r="E36" s="11"/>
      <c r="F36" s="11"/>
    </row>
    <row r="37" spans="1:6" s="12" customFormat="1" ht="18.75">
      <c r="A37" s="44"/>
      <c r="B37" s="11"/>
      <c r="C37" s="11"/>
      <c r="D37" s="11"/>
      <c r="E37" s="11"/>
      <c r="F37" s="11"/>
    </row>
    <row r="38" spans="1:6" s="12" customFormat="1" ht="18.75">
      <c r="A38" s="44"/>
      <c r="B38" s="11"/>
      <c r="C38" s="11"/>
      <c r="D38" s="11"/>
      <c r="E38" s="11"/>
      <c r="F38" s="11"/>
    </row>
    <row r="39" spans="1:6" s="12" customFormat="1" ht="18.75">
      <c r="A39" s="44"/>
      <c r="B39" s="11"/>
      <c r="C39" s="11"/>
      <c r="D39" s="11"/>
      <c r="E39" s="11"/>
      <c r="F39" s="11"/>
    </row>
    <row r="40" spans="1:6" s="12" customFormat="1" ht="18.75">
      <c r="A40" s="44"/>
      <c r="B40" s="11"/>
      <c r="C40" s="11"/>
      <c r="D40" s="11"/>
      <c r="E40" s="11"/>
      <c r="F40" s="11"/>
    </row>
    <row r="41" spans="1:6" s="12" customFormat="1" ht="18.75">
      <c r="A41" s="44"/>
      <c r="B41" s="11"/>
      <c r="C41" s="11"/>
      <c r="D41" s="11"/>
      <c r="E41" s="11"/>
      <c r="F41" s="11"/>
    </row>
    <row r="42" spans="1:6" s="12" customFormat="1" ht="18.75">
      <c r="A42" s="44"/>
      <c r="B42" s="11"/>
      <c r="C42" s="11"/>
      <c r="D42" s="11"/>
      <c r="E42" s="11"/>
      <c r="F42" s="11"/>
    </row>
    <row r="43" spans="1:6" s="12" customFormat="1" ht="18.75">
      <c r="A43" s="44"/>
      <c r="B43" s="11"/>
      <c r="C43" s="11"/>
      <c r="D43" s="11"/>
      <c r="E43" s="11"/>
      <c r="F43" s="11"/>
    </row>
    <row r="44" spans="1:6" s="12" customFormat="1" ht="18.75">
      <c r="A44" s="44"/>
      <c r="B44" s="11"/>
      <c r="C44" s="11"/>
      <c r="D44" s="11"/>
      <c r="E44" s="11"/>
      <c r="F44" s="11"/>
    </row>
    <row r="45" spans="1:6" s="12" customFormat="1" ht="18.75">
      <c r="A45" s="44"/>
      <c r="B45" s="11"/>
      <c r="C45" s="11"/>
      <c r="D45" s="11"/>
      <c r="E45" s="11"/>
      <c r="F45" s="11"/>
    </row>
    <row r="46" spans="1:6" s="12" customFormat="1" ht="18.75">
      <c r="A46" s="44"/>
      <c r="B46" s="11"/>
      <c r="C46" s="11"/>
      <c r="D46" s="11"/>
      <c r="E46" s="11"/>
      <c r="F46" s="11"/>
    </row>
    <row r="47" spans="1:6" s="12" customFormat="1" ht="18.75">
      <c r="A47" s="44"/>
      <c r="B47" s="11"/>
      <c r="C47" s="11"/>
      <c r="D47" s="11"/>
      <c r="E47" s="11"/>
      <c r="F47" s="11"/>
    </row>
    <row r="48" spans="1:6" s="12" customFormat="1" ht="18.75">
      <c r="A48" s="44"/>
      <c r="B48" s="11"/>
      <c r="C48" s="11"/>
      <c r="D48" s="11"/>
      <c r="E48" s="11"/>
      <c r="F48" s="11"/>
    </row>
    <row r="49" spans="1:6" s="12" customFormat="1" ht="18.75">
      <c r="A49" s="44"/>
      <c r="B49" s="11"/>
      <c r="C49" s="11"/>
      <c r="D49" s="11"/>
      <c r="E49" s="11"/>
      <c r="F49" s="11"/>
    </row>
    <row r="50" spans="1:6" s="12" customFormat="1" ht="18.75">
      <c r="A50" s="44"/>
      <c r="B50" s="11"/>
      <c r="C50" s="11"/>
      <c r="D50" s="11"/>
      <c r="E50" s="11"/>
      <c r="F50" s="11"/>
    </row>
    <row r="51" spans="7:13" ht="18.75">
      <c r="G51" s="12"/>
      <c r="H51" s="12"/>
      <c r="I51" s="12"/>
      <c r="J51" s="12"/>
      <c r="K51" s="12"/>
      <c r="L51" s="12"/>
      <c r="M51" s="12"/>
    </row>
  </sheetData>
  <sheetProtection/>
  <mergeCells count="8">
    <mergeCell ref="A16:M16"/>
    <mergeCell ref="A17:M17"/>
    <mergeCell ref="G9:J9"/>
    <mergeCell ref="G1:M4"/>
    <mergeCell ref="K9:M9"/>
    <mergeCell ref="A7:M7"/>
    <mergeCell ref="A9:A10"/>
    <mergeCell ref="B9:F9"/>
  </mergeCells>
  <printOptions/>
  <pageMargins left="0" right="0" top="0.15748031496062992" bottom="0.15748031496062992" header="1.299212598425197" footer="0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9"/>
  <sheetViews>
    <sheetView zoomScale="70" zoomScaleNormal="70" zoomScalePageLayoutView="0" workbookViewId="0" topLeftCell="A1">
      <selection activeCell="O10" sqref="O10"/>
    </sheetView>
  </sheetViews>
  <sheetFormatPr defaultColWidth="9.140625" defaultRowHeight="15"/>
  <cols>
    <col min="1" max="1" width="30.00390625" style="52" customWidth="1"/>
    <col min="2" max="2" width="18.140625" style="1" customWidth="1"/>
    <col min="3" max="3" width="16.8515625" style="1" customWidth="1"/>
    <col min="4" max="4" width="16.57421875" style="1" customWidth="1"/>
    <col min="5" max="5" width="18.57421875" style="1" customWidth="1"/>
    <col min="6" max="8" width="16.140625" style="1" customWidth="1"/>
    <col min="9" max="9" width="18.8515625" style="1" customWidth="1"/>
    <col min="10" max="10" width="16.140625" style="1" customWidth="1"/>
    <col min="11" max="11" width="15.57421875" style="1" bestFit="1" customWidth="1"/>
    <col min="12" max="12" width="16.28125" style="1" customWidth="1"/>
    <col min="13" max="13" width="19.00390625" style="1" customWidth="1"/>
    <col min="14" max="14" width="17.7109375" style="1" customWidth="1"/>
    <col min="15" max="15" width="17.00390625" style="1" customWidth="1"/>
    <col min="16" max="16" width="16.421875" style="1" customWidth="1"/>
    <col min="17" max="17" width="16.28125" style="1" customWidth="1"/>
    <col min="18" max="18" width="12.7109375" style="1" bestFit="1" customWidth="1"/>
    <col min="19" max="16384" width="9.140625" style="1" customWidth="1"/>
  </cols>
  <sheetData>
    <row r="2" spans="10:13" ht="15.75">
      <c r="J2" s="84" t="s">
        <v>33</v>
      </c>
      <c r="K2" s="84"/>
      <c r="L2" s="84"/>
      <c r="M2" s="84"/>
    </row>
    <row r="3" spans="1:13" s="4" customFormat="1" ht="15.75" customHeight="1">
      <c r="A3" s="51"/>
      <c r="C3" s="5"/>
      <c r="G3" s="5"/>
      <c r="J3" s="84"/>
      <c r="K3" s="84"/>
      <c r="L3" s="84"/>
      <c r="M3" s="84"/>
    </row>
    <row r="4" spans="1:13" s="4" customFormat="1" ht="51.75" customHeight="1">
      <c r="A4" s="51"/>
      <c r="C4" s="5"/>
      <c r="G4" s="5"/>
      <c r="J4" s="84"/>
      <c r="K4" s="84"/>
      <c r="L4" s="84"/>
      <c r="M4" s="84"/>
    </row>
    <row r="6" spans="1:17" s="3" customFormat="1" ht="20.25">
      <c r="A6" s="97" t="s">
        <v>26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14"/>
      <c r="O6" s="14"/>
      <c r="P6" s="14"/>
      <c r="Q6" s="14"/>
    </row>
    <row r="7" spans="1:17" s="3" customFormat="1" ht="34.5" customHeight="1">
      <c r="A7" s="96" t="s">
        <v>27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2"/>
      <c r="O7" s="2"/>
      <c r="P7" s="2"/>
      <c r="Q7" s="2"/>
    </row>
    <row r="8" ht="18.75">
      <c r="M8" s="78" t="s">
        <v>8</v>
      </c>
    </row>
    <row r="9" spans="1:13" s="75" customFormat="1" ht="15.75" customHeight="1">
      <c r="A9" s="93" t="s">
        <v>0</v>
      </c>
      <c r="B9" s="94" t="s">
        <v>12</v>
      </c>
      <c r="C9" s="95"/>
      <c r="D9" s="95"/>
      <c r="E9" s="95"/>
      <c r="F9" s="90">
        <v>2023</v>
      </c>
      <c r="G9" s="91"/>
      <c r="H9" s="91"/>
      <c r="I9" s="92"/>
      <c r="J9" s="89" t="s">
        <v>11</v>
      </c>
      <c r="K9" s="89"/>
      <c r="L9" s="89"/>
      <c r="M9" s="89"/>
    </row>
    <row r="10" spans="1:13" s="53" customFormat="1" ht="31.5">
      <c r="A10" s="93"/>
      <c r="B10" s="54" t="s">
        <v>6</v>
      </c>
      <c r="C10" s="54" t="s">
        <v>2</v>
      </c>
      <c r="D10" s="54" t="s">
        <v>3</v>
      </c>
      <c r="E10" s="54" t="s">
        <v>4</v>
      </c>
      <c r="F10" s="55" t="s">
        <v>6</v>
      </c>
      <c r="G10" s="55" t="s">
        <v>15</v>
      </c>
      <c r="H10" s="55" t="s">
        <v>16</v>
      </c>
      <c r="I10" s="55" t="s">
        <v>17</v>
      </c>
      <c r="J10" s="55" t="s">
        <v>6</v>
      </c>
      <c r="K10" s="55" t="s">
        <v>2</v>
      </c>
      <c r="L10" s="55" t="s">
        <v>3</v>
      </c>
      <c r="M10" s="55" t="s">
        <v>4</v>
      </c>
    </row>
    <row r="11" spans="1:21" s="61" customFormat="1" ht="36">
      <c r="A11" s="56" t="s">
        <v>5</v>
      </c>
      <c r="B11" s="57">
        <f>C11+D11+E11</f>
        <v>0</v>
      </c>
      <c r="C11" s="57">
        <f aca="true" t="shared" si="0" ref="C11:E14">G11+K11</f>
        <v>0</v>
      </c>
      <c r="D11" s="57">
        <f t="shared" si="0"/>
        <v>0</v>
      </c>
      <c r="E11" s="57">
        <f t="shared" si="0"/>
        <v>0</v>
      </c>
      <c r="F11" s="58">
        <f>G11+H11+I11</f>
        <v>0</v>
      </c>
      <c r="G11" s="58">
        <v>0</v>
      </c>
      <c r="H11" s="58">
        <v>0</v>
      </c>
      <c r="I11" s="58">
        <v>0</v>
      </c>
      <c r="J11" s="59">
        <f>K11+L11+M11</f>
        <v>0</v>
      </c>
      <c r="K11" s="58">
        <v>0</v>
      </c>
      <c r="L11" s="60">
        <v>0</v>
      </c>
      <c r="M11" s="60">
        <v>0</v>
      </c>
      <c r="U11" s="62"/>
    </row>
    <row r="12" spans="1:21" s="61" customFormat="1" ht="54">
      <c r="A12" s="56" t="s">
        <v>7</v>
      </c>
      <c r="B12" s="57">
        <f>C12+D12+E12</f>
        <v>5389236.85</v>
      </c>
      <c r="C12" s="57">
        <f t="shared" si="0"/>
        <v>269461.85000000003</v>
      </c>
      <c r="D12" s="57">
        <f t="shared" si="0"/>
        <v>716768.5</v>
      </c>
      <c r="E12" s="57">
        <f t="shared" si="0"/>
        <v>4403006.5</v>
      </c>
      <c r="F12" s="59">
        <f>'прил 4 Общест.терр.'!G11</f>
        <v>5389236.85</v>
      </c>
      <c r="G12" s="59">
        <f>'прил 4 Общест.терр.'!H11</f>
        <v>269461.85000000003</v>
      </c>
      <c r="H12" s="59">
        <f>'прил 4 Общест.терр.'!I11</f>
        <v>716768.5</v>
      </c>
      <c r="I12" s="59">
        <f>'прил 4 Общест.терр.'!J11</f>
        <v>4403006.5</v>
      </c>
      <c r="J12" s="59">
        <v>0</v>
      </c>
      <c r="K12" s="58">
        <v>0</v>
      </c>
      <c r="L12" s="58">
        <v>0</v>
      </c>
      <c r="M12" s="58">
        <v>0</v>
      </c>
      <c r="U12" s="62"/>
    </row>
    <row r="13" spans="1:21" s="65" customFormat="1" ht="30.75" customHeight="1">
      <c r="A13" s="63" t="s">
        <v>19</v>
      </c>
      <c r="B13" s="57">
        <f>C13+D13+E13</f>
        <v>0</v>
      </c>
      <c r="C13" s="57">
        <f t="shared" si="0"/>
        <v>0</v>
      </c>
      <c r="D13" s="57">
        <f t="shared" si="0"/>
        <v>0</v>
      </c>
      <c r="E13" s="57">
        <f t="shared" si="0"/>
        <v>0</v>
      </c>
      <c r="F13" s="64">
        <v>0</v>
      </c>
      <c r="G13" s="64">
        <v>0</v>
      </c>
      <c r="H13" s="64">
        <v>0</v>
      </c>
      <c r="I13" s="64">
        <v>0</v>
      </c>
      <c r="J13" s="64">
        <f>K13+L13+M13</f>
        <v>0</v>
      </c>
      <c r="K13" s="58">
        <v>0</v>
      </c>
      <c r="L13" s="58">
        <v>0</v>
      </c>
      <c r="M13" s="58">
        <v>0</v>
      </c>
      <c r="U13" s="66"/>
    </row>
    <row r="14" spans="1:21" s="61" customFormat="1" ht="90" customHeight="1">
      <c r="A14" s="67" t="s">
        <v>21</v>
      </c>
      <c r="B14" s="57">
        <f>C14+D14+E14</f>
        <v>0</v>
      </c>
      <c r="C14" s="57">
        <f t="shared" si="0"/>
        <v>0</v>
      </c>
      <c r="D14" s="57">
        <f t="shared" si="0"/>
        <v>0</v>
      </c>
      <c r="E14" s="57">
        <f t="shared" si="0"/>
        <v>0</v>
      </c>
      <c r="F14" s="59">
        <v>0</v>
      </c>
      <c r="G14" s="59">
        <v>0</v>
      </c>
      <c r="H14" s="59">
        <v>0</v>
      </c>
      <c r="I14" s="59">
        <v>0</v>
      </c>
      <c r="J14" s="58">
        <f>K14+L14+M14</f>
        <v>0</v>
      </c>
      <c r="K14" s="58">
        <v>0</v>
      </c>
      <c r="L14" s="58">
        <v>0</v>
      </c>
      <c r="M14" s="58">
        <v>0</v>
      </c>
      <c r="U14" s="62"/>
    </row>
    <row r="15" spans="1:13" s="53" customFormat="1" ht="37.5" customHeight="1">
      <c r="A15" s="55" t="s">
        <v>1</v>
      </c>
      <c r="B15" s="57">
        <f>SUM(B11:B14)</f>
        <v>5389236.85</v>
      </c>
      <c r="C15" s="57">
        <f>SUM(C11:C14)</f>
        <v>269461.85000000003</v>
      </c>
      <c r="D15" s="57">
        <f aca="true" t="shared" si="1" ref="D15:M15">SUM(D11:D14)</f>
        <v>716768.5</v>
      </c>
      <c r="E15" s="57">
        <f t="shared" si="1"/>
        <v>4403006.5</v>
      </c>
      <c r="F15" s="57">
        <f t="shared" si="1"/>
        <v>5389236.85</v>
      </c>
      <c r="G15" s="57">
        <f t="shared" si="1"/>
        <v>269461.85000000003</v>
      </c>
      <c r="H15" s="57">
        <f t="shared" si="1"/>
        <v>716768.5</v>
      </c>
      <c r="I15" s="57">
        <f t="shared" si="1"/>
        <v>4403006.5</v>
      </c>
      <c r="J15" s="57">
        <f t="shared" si="1"/>
        <v>0</v>
      </c>
      <c r="K15" s="57">
        <f t="shared" si="1"/>
        <v>0</v>
      </c>
      <c r="L15" s="57">
        <f t="shared" si="1"/>
        <v>0</v>
      </c>
      <c r="M15" s="57">
        <f t="shared" si="1"/>
        <v>0</v>
      </c>
    </row>
    <row r="16" spans="2:17" s="61" customFormat="1" ht="31.5" customHeight="1">
      <c r="B16" s="68"/>
      <c r="C16" s="69"/>
      <c r="D16" s="70"/>
      <c r="E16" s="70"/>
      <c r="F16" s="71"/>
      <c r="G16" s="72"/>
      <c r="H16" s="73"/>
      <c r="I16" s="73"/>
      <c r="J16" s="71"/>
      <c r="K16" s="72"/>
      <c r="L16" s="73"/>
      <c r="M16" s="73"/>
      <c r="N16" s="72"/>
      <c r="O16" s="73"/>
      <c r="P16" s="73"/>
      <c r="Q16" s="71"/>
    </row>
    <row r="17" spans="1:10" s="74" customFormat="1" ht="28.5" customHeight="1">
      <c r="A17" s="88" t="s">
        <v>23</v>
      </c>
      <c r="B17" s="88"/>
      <c r="C17" s="88"/>
      <c r="D17" s="88"/>
      <c r="E17" s="88"/>
      <c r="F17" s="88"/>
      <c r="G17" s="88"/>
      <c r="H17" s="88"/>
      <c r="I17" s="88"/>
      <c r="J17" s="88"/>
    </row>
    <row r="19" spans="2:13" ht="15.7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2:9" ht="15.75">
      <c r="B20" s="15"/>
      <c r="D20" s="15"/>
      <c r="F20" s="15"/>
      <c r="G20" s="15"/>
      <c r="H20" s="15"/>
      <c r="I20" s="15"/>
    </row>
    <row r="21" spans="2:11" ht="15.75"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6:9" ht="15.75">
      <c r="F22" s="15"/>
      <c r="G22" s="22"/>
      <c r="H22" s="22"/>
      <c r="I22" s="22"/>
    </row>
    <row r="23" spans="6:9" ht="15.75">
      <c r="F23" s="15"/>
      <c r="G23" s="15"/>
      <c r="H23" s="22"/>
      <c r="I23" s="22"/>
    </row>
    <row r="24" spans="6:9" ht="15.75">
      <c r="F24" s="15"/>
      <c r="G24" s="15"/>
      <c r="H24" s="22"/>
      <c r="I24" s="22"/>
    </row>
    <row r="25" spans="6:9" ht="15.75">
      <c r="F25" s="15"/>
      <c r="G25" s="15"/>
      <c r="H25" s="22"/>
      <c r="I25" s="22"/>
    </row>
    <row r="26" spans="6:9" ht="15.75">
      <c r="F26" s="15"/>
      <c r="G26" s="15"/>
      <c r="H26" s="15"/>
      <c r="I26" s="15"/>
    </row>
    <row r="27" spans="6:9" ht="15.75">
      <c r="F27" s="15"/>
      <c r="G27" s="15"/>
      <c r="H27" s="15"/>
      <c r="I27" s="15"/>
    </row>
    <row r="29" spans="6:9" ht="15.75">
      <c r="F29" s="23"/>
      <c r="G29" s="23"/>
      <c r="H29" s="24"/>
      <c r="I29" s="24"/>
    </row>
  </sheetData>
  <sheetProtection/>
  <mergeCells count="8">
    <mergeCell ref="J2:M4"/>
    <mergeCell ref="A17:J17"/>
    <mergeCell ref="J9:M9"/>
    <mergeCell ref="F9:I9"/>
    <mergeCell ref="A9:A10"/>
    <mergeCell ref="B9:E9"/>
    <mergeCell ref="A7:M7"/>
    <mergeCell ref="A6:M6"/>
  </mergeCells>
  <printOptions/>
  <pageMargins left="0" right="0" top="0.1968503937007874" bottom="0.15748031496062992" header="0.31496062992125984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каб-5</cp:lastModifiedBy>
  <cp:lastPrinted>2023-07-11T09:30:38Z</cp:lastPrinted>
  <dcterms:created xsi:type="dcterms:W3CDTF">2017-03-28T07:50:10Z</dcterms:created>
  <dcterms:modified xsi:type="dcterms:W3CDTF">2024-02-01T12:30:24Z</dcterms:modified>
  <cp:category/>
  <cp:version/>
  <cp:contentType/>
  <cp:contentStatus/>
</cp:coreProperties>
</file>